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va17\Day04\"/>
    </mc:Choice>
  </mc:AlternateContent>
  <xr:revisionPtr revIDLastSave="0" documentId="13_ncr:1_{11965441-F040-4063-BE7C-1FA01D721BAD}" xr6:coauthVersionLast="47" xr6:coauthVersionMax="47" xr10:uidLastSave="{00000000-0000-0000-0000-000000000000}"/>
  <bookViews>
    <workbookView xWindow="6975" yWindow="60" windowWidth="10185" windowHeight="10830" activeTab="2" xr2:uid="{5624E7CE-6794-4598-80CA-7834CC793C34}"/>
  </bookViews>
  <sheets>
    <sheet name="OO Terms" sheetId="1" r:id="rId1"/>
    <sheet name="Late Binding" sheetId="5" r:id="rId2"/>
    <sheet name="Bank" sheetId="2" r:id="rId3"/>
    <sheet name="FV" sheetId="3" r:id="rId4"/>
    <sheet name="Housing Loan" sheetId="4" r:id="rId5"/>
  </sheets>
  <definedNames>
    <definedName name="AnnualRate" localSheetId="3">FV!$C$3</definedName>
    <definedName name="AnnualRate" localSheetId="4">'Housing Loan'!$C$3</definedName>
    <definedName name="DurationInYears" localSheetId="4">'Housing Loan'!$C$4</definedName>
    <definedName name="LoanAmount" localSheetId="4">'Housing Loan'!$C$2</definedName>
    <definedName name="MonthlyInstallment" localSheetId="4">'Housing Loan'!$C$6</definedName>
    <definedName name="Saving" localSheetId="3">FV!$C$2</definedName>
    <definedName name="TotalPayment" localSheetId="4">'Housing Loan'!$C$9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7" i="4" s="1"/>
  <c r="C6" i="3"/>
  <c r="C7" i="3"/>
  <c r="C8" i="3"/>
  <c r="C9" i="3"/>
  <c r="C10" i="3"/>
  <c r="C11" i="3"/>
  <c r="C12" i="3"/>
  <c r="C13" i="3"/>
  <c r="C14" i="3"/>
  <c r="C15" i="3"/>
  <c r="C16" i="3"/>
  <c r="C9" i="4" l="1"/>
  <c r="C10" i="4" s="1"/>
</calcChain>
</file>

<file path=xl/sharedStrings.xml><?xml version="1.0" encoding="utf-8"?>
<sst xmlns="http://schemas.openxmlformats.org/spreadsheetml/2006/main" count="45" uniqueCount="43">
  <si>
    <t>Object</t>
  </si>
  <si>
    <t>Identity</t>
  </si>
  <si>
    <t>Attribute</t>
  </si>
  <si>
    <t>Attribute Values</t>
  </si>
  <si>
    <t>Behaviour</t>
  </si>
  <si>
    <t>Operation</t>
  </si>
  <si>
    <t>Method</t>
  </si>
  <si>
    <t>State</t>
  </si>
  <si>
    <t>Classification</t>
  </si>
  <si>
    <t>Encapsulation</t>
  </si>
  <si>
    <t>Abstraction</t>
  </si>
  <si>
    <t>Generalization</t>
  </si>
  <si>
    <t>Superclass</t>
  </si>
  <si>
    <t>Subclass</t>
  </si>
  <si>
    <t>Instantiation</t>
  </si>
  <si>
    <t>Instance/Direct Instance/Indirec Instance</t>
  </si>
  <si>
    <t>Inheritance</t>
  </si>
  <si>
    <t>Multiple Inheritance</t>
  </si>
  <si>
    <t>Foundation Classes</t>
  </si>
  <si>
    <t>Specialization</t>
  </si>
  <si>
    <t>Polymorphism</t>
  </si>
  <si>
    <t>Abstract Method</t>
  </si>
  <si>
    <t>Abstract Class</t>
  </si>
  <si>
    <t>IS-A/Kind-Of relationship</t>
  </si>
  <si>
    <t>Information Hiding</t>
  </si>
  <si>
    <t>Concept/Class</t>
  </si>
  <si>
    <t>Relationship</t>
  </si>
  <si>
    <t>OO Terms</t>
  </si>
  <si>
    <t>Interface</t>
  </si>
  <si>
    <t>Part-Of Relationship: Aggregation Vs Composition</t>
  </si>
  <si>
    <t>Properties</t>
  </si>
  <si>
    <t>Vs</t>
  </si>
  <si>
    <t>FV</t>
  </si>
  <si>
    <t>Year</t>
  </si>
  <si>
    <t>Annual Rate:</t>
  </si>
  <si>
    <t>Saving:</t>
  </si>
  <si>
    <t>Financial Cost:</t>
  </si>
  <si>
    <t>Total Payment:</t>
  </si>
  <si>
    <t>Min Net Income:</t>
  </si>
  <si>
    <t>Monthly Installment:</t>
  </si>
  <si>
    <t>Years</t>
  </si>
  <si>
    <t>Duration:</t>
  </si>
  <si>
    <t>Loan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</si>
</sst>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3" fontId="0" fillId="0" borderId="0" xfId="0" applyNumberFormat="1"/>
    <xf numFmtId="44" fontId="0" fillId="0" borderId="0" xfId="1" applyFont="1"/>
    <xf numFmtId="0" fontId="3" fillId="0" borderId="0" xfId="0" applyFont="1" applyAlignment="1">
      <alignment horizontal="center"/>
    </xf>
    <xf numFmtId="9" fontId="0" fillId="0" borderId="0" xfId="0" applyNumberFormat="1"/>
    <xf numFmtId="0" fontId="1" fillId="0" borderId="0" xfId="0" applyFont="1" applyAlignment="1">
      <alignment horizontal="right"/>
    </xf>
    <xf numFmtId="10" fontId="0" fillId="0" borderId="0" xfId="0" applyNumberFormat="1"/>
    <xf numFmtId="0" fontId="0" fillId="3" borderId="0" xfId="0" applyFill="1" applyAlignment="1">
      <alignment horizontal="center"/>
    </xf>
  </cellXfs>
  <cellStyles count="2">
    <cellStyle name="Currency 2" xfId="1" xr:uid="{46301445-6C02-4377-9F7A-AB76295747A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FV!$C$5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FV!$B$6:$B$16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FV!$C$6:$C$16</c:f>
              <c:numCache>
                <c:formatCode>_("$"* #,##0.00_);_("$"* \(#,##0.00\);_("$"* "-"??_);_(@_)</c:formatCode>
                <c:ptCount val="11"/>
                <c:pt idx="0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2-4077-BBC7-2A851F43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408000"/>
        <c:axId val="590403408"/>
      </c:lineChart>
      <c:catAx>
        <c:axId val="59040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403408"/>
        <c:crosses val="autoZero"/>
        <c:auto val="1"/>
        <c:lblAlgn val="ctr"/>
        <c:lblOffset val="100"/>
        <c:noMultiLvlLbl val="0"/>
      </c:catAx>
      <c:valAx>
        <c:axId val="59040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4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0</xdr:row>
      <xdr:rowOff>0</xdr:rowOff>
    </xdr:from>
    <xdr:to>
      <xdr:col>14</xdr:col>
      <xdr:colOff>200972</xdr:colOff>
      <xdr:row>19</xdr:row>
      <xdr:rowOff>67189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027419-65BC-B2A4-FC8A-414A1732F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0"/>
          <a:ext cx="6782747" cy="3686689"/>
        </a:xfrm>
        <a:prstGeom prst="rect">
          <a:avLst/>
        </a:prstGeom>
      </xdr:spPr>
    </xdr:pic>
    <xdr:clientData/>
  </xdr:twoCellAnchor>
  <xdr:twoCellAnchor>
    <xdr:from>
      <xdr:col>6</xdr:col>
      <xdr:colOff>345988</xdr:colOff>
      <xdr:row>10</xdr:row>
      <xdr:rowOff>16070</xdr:rowOff>
    </xdr:from>
    <xdr:to>
      <xdr:col>9</xdr:col>
      <xdr:colOff>30580</xdr:colOff>
      <xdr:row>11</xdr:row>
      <xdr:rowOff>73220</xdr:rowOff>
    </xdr:to>
    <xdr:sp macro="" textlink="">
      <xdr:nvSpPr>
        <xdr:cNvPr id="4" name="Arrow: Up 3">
          <a:extLst>
            <a:ext uri="{FF2B5EF4-FFF2-40B4-BE49-F238E27FC236}">
              <a16:creationId xmlns:a16="http://schemas.microsoft.com/office/drawing/2014/main" id="{D55BA96C-2F9C-0668-74ED-2890CB9E6766}"/>
            </a:ext>
          </a:extLst>
        </xdr:cNvPr>
        <xdr:cNvSpPr/>
      </xdr:nvSpPr>
      <xdr:spPr>
        <a:xfrm rot="15930779">
          <a:off x="4636459" y="1288199"/>
          <a:ext cx="247650" cy="1513392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238125</xdr:colOff>
      <xdr:row>11</xdr:row>
      <xdr:rowOff>28575</xdr:rowOff>
    </xdr:from>
    <xdr:to>
      <xdr:col>4</xdr:col>
      <xdr:colOff>533400</xdr:colOff>
      <xdr:row>12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084351-4202-5084-838A-CF1D26CD88C6}"/>
            </a:ext>
          </a:extLst>
        </xdr:cNvPr>
        <xdr:cNvSpPr txBox="1"/>
      </xdr:nvSpPr>
      <xdr:spPr>
        <a:xfrm>
          <a:off x="2676525" y="2124075"/>
          <a:ext cx="29527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m</a:t>
          </a:r>
        </a:p>
      </xdr:txBody>
    </xdr:sp>
    <xdr:clientData/>
  </xdr:twoCellAnchor>
  <xdr:twoCellAnchor>
    <xdr:from>
      <xdr:col>6</xdr:col>
      <xdr:colOff>28575</xdr:colOff>
      <xdr:row>8</xdr:row>
      <xdr:rowOff>114300</xdr:rowOff>
    </xdr:from>
    <xdr:to>
      <xdr:col>7</xdr:col>
      <xdr:colOff>95251</xdr:colOff>
      <xdr:row>11</xdr:row>
      <xdr:rowOff>171450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9DE640E2-12FE-B662-351F-9B6D5E7E0F52}"/>
            </a:ext>
          </a:extLst>
        </xdr:cNvPr>
        <xdr:cNvGrpSpPr/>
      </xdr:nvGrpSpPr>
      <xdr:grpSpPr>
        <a:xfrm>
          <a:off x="3686175" y="1638300"/>
          <a:ext cx="676276" cy="628650"/>
          <a:chOff x="3686175" y="1638300"/>
          <a:chExt cx="676276" cy="628650"/>
        </a:xfrm>
      </xdr:grpSpPr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D7242186-A14A-9C7A-0353-829373D87004}"/>
              </a:ext>
            </a:extLst>
          </xdr:cNvPr>
          <xdr:cNvSpPr/>
        </xdr:nvSpPr>
        <xdr:spPr>
          <a:xfrm>
            <a:off x="3686175" y="1962150"/>
            <a:ext cx="304800" cy="304800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3FC5021D-ECFE-438C-7692-26678F1BD0BD}"/>
              </a:ext>
            </a:extLst>
          </xdr:cNvPr>
          <xdr:cNvSpPr txBox="1"/>
        </xdr:nvSpPr>
        <xdr:spPr>
          <a:xfrm>
            <a:off x="3714751" y="1638300"/>
            <a:ext cx="647700" cy="2381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Ahmad</a:t>
            </a:r>
          </a:p>
        </xdr:txBody>
      </xdr: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6DCEFD0A-FE8F-BB51-77D9-74520AE9FC22}"/>
              </a:ext>
            </a:extLst>
          </xdr:cNvPr>
          <xdr:cNvCxnSpPr>
            <a:stCxn id="5" idx="0"/>
          </xdr:cNvCxnSpPr>
        </xdr:nvCxnSpPr>
        <xdr:spPr>
          <a:xfrm flipV="1">
            <a:off x="3838575" y="1876425"/>
            <a:ext cx="0" cy="857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600076</xdr:colOff>
      <xdr:row>19</xdr:row>
      <xdr:rowOff>47625</xdr:rowOff>
    </xdr:from>
    <xdr:to>
      <xdr:col>3</xdr:col>
      <xdr:colOff>485776</xdr:colOff>
      <xdr:row>20</xdr:row>
      <xdr:rowOff>171450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A8C4AB5-5879-62C4-ECB4-E342940AA342}"/>
            </a:ext>
          </a:extLst>
        </xdr:cNvPr>
        <xdr:cNvSpPr txBox="1"/>
      </xdr:nvSpPr>
      <xdr:spPr>
        <a:xfrm>
          <a:off x="1819276" y="3667125"/>
          <a:ext cx="4953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hrm</a:t>
          </a:r>
        </a:p>
      </xdr:txBody>
    </xdr:sp>
    <xdr:clientData/>
  </xdr:twoCellAnchor>
  <xdr:twoCellAnchor>
    <xdr:from>
      <xdr:col>3</xdr:col>
      <xdr:colOff>485776</xdr:colOff>
      <xdr:row>20</xdr:row>
      <xdr:rowOff>14288</xdr:rowOff>
    </xdr:from>
    <xdr:to>
      <xdr:col>4</xdr:col>
      <xdr:colOff>571500</xdr:colOff>
      <xdr:row>22</xdr:row>
      <xdr:rowOff>19050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D8064E2F-1595-BA2A-C88F-F896B49242F0}"/>
            </a:ext>
          </a:extLst>
        </xdr:cNvPr>
        <xdr:cNvCxnSpPr>
          <a:stCxn id="14" idx="3"/>
          <a:endCxn id="17" idx="2"/>
        </xdr:cNvCxnSpPr>
      </xdr:nvCxnSpPr>
      <xdr:spPr>
        <a:xfrm>
          <a:off x="2314576" y="3824288"/>
          <a:ext cx="695324" cy="38576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19</xdr:row>
      <xdr:rowOff>114300</xdr:rowOff>
    </xdr:from>
    <xdr:to>
      <xdr:col>6</xdr:col>
      <xdr:colOff>28576</xdr:colOff>
      <xdr:row>22</xdr:row>
      <xdr:rowOff>171450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D70559DB-0DCC-6FF3-0DDA-119D7287FE3C}"/>
            </a:ext>
          </a:extLst>
        </xdr:cNvPr>
        <xdr:cNvGrpSpPr/>
      </xdr:nvGrpSpPr>
      <xdr:grpSpPr>
        <a:xfrm>
          <a:off x="3009900" y="3733800"/>
          <a:ext cx="676276" cy="628650"/>
          <a:chOff x="3686175" y="1638300"/>
          <a:chExt cx="676276" cy="628650"/>
        </a:xfrm>
      </xdr:grpSpPr>
      <xdr:sp macro="" textlink="">
        <xdr:nvSpPr>
          <xdr:cNvPr id="17" name="Oval 16">
            <a:extLst>
              <a:ext uri="{FF2B5EF4-FFF2-40B4-BE49-F238E27FC236}">
                <a16:creationId xmlns:a16="http://schemas.microsoft.com/office/drawing/2014/main" id="{64772B6B-5ACB-D218-88E9-EF756BACA48E}"/>
              </a:ext>
            </a:extLst>
          </xdr:cNvPr>
          <xdr:cNvSpPr/>
        </xdr:nvSpPr>
        <xdr:spPr>
          <a:xfrm>
            <a:off x="3686175" y="1962150"/>
            <a:ext cx="304800" cy="304800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C341F721-D171-445F-C3F8-00F37BE16420}"/>
              </a:ext>
            </a:extLst>
          </xdr:cNvPr>
          <xdr:cNvSpPr txBox="1"/>
        </xdr:nvSpPr>
        <xdr:spPr>
          <a:xfrm>
            <a:off x="3714751" y="1638300"/>
            <a:ext cx="647700" cy="2381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Abu</a:t>
            </a:r>
          </a:p>
        </xdr:txBody>
      </xdr: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6802BD91-3FDD-6FC8-0333-3AF5B786EFE5}"/>
              </a:ext>
            </a:extLst>
          </xdr:cNvPr>
          <xdr:cNvCxnSpPr>
            <a:stCxn id="17" idx="0"/>
          </xdr:cNvCxnSpPr>
        </xdr:nvCxnSpPr>
        <xdr:spPr>
          <a:xfrm flipV="1">
            <a:off x="3838575" y="1876425"/>
            <a:ext cx="0" cy="857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222164</xdr:colOff>
      <xdr:row>19</xdr:row>
      <xdr:rowOff>63695</xdr:rowOff>
    </xdr:from>
    <xdr:to>
      <xdr:col>7</xdr:col>
      <xdr:colOff>516356</xdr:colOff>
      <xdr:row>20</xdr:row>
      <xdr:rowOff>120845</xdr:rowOff>
    </xdr:to>
    <xdr:sp macro="" textlink="">
      <xdr:nvSpPr>
        <xdr:cNvPr id="13" name="Arrow: Up 12">
          <a:extLst>
            <a:ext uri="{FF2B5EF4-FFF2-40B4-BE49-F238E27FC236}">
              <a16:creationId xmlns:a16="http://schemas.microsoft.com/office/drawing/2014/main" id="{1FEF4095-FE4D-55F8-D236-98598ED6A19D}"/>
            </a:ext>
          </a:extLst>
        </xdr:cNvPr>
        <xdr:cNvSpPr/>
      </xdr:nvSpPr>
      <xdr:spPr>
        <a:xfrm rot="14598367">
          <a:off x="3903035" y="3050324"/>
          <a:ext cx="247650" cy="1513392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466725</xdr:colOff>
      <xdr:row>20</xdr:row>
      <xdr:rowOff>104775</xdr:rowOff>
    </xdr:from>
    <xdr:to>
      <xdr:col>9</xdr:col>
      <xdr:colOff>533401</xdr:colOff>
      <xdr:row>23</xdr:row>
      <xdr:rowOff>161925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9E700F2C-4DEA-FEFB-71CE-BFD22E301459}"/>
            </a:ext>
          </a:extLst>
        </xdr:cNvPr>
        <xdr:cNvGrpSpPr/>
      </xdr:nvGrpSpPr>
      <xdr:grpSpPr>
        <a:xfrm>
          <a:off x="5343525" y="3914775"/>
          <a:ext cx="676276" cy="628650"/>
          <a:chOff x="3686175" y="1638300"/>
          <a:chExt cx="676276" cy="628650"/>
        </a:xfrm>
      </xdr:grpSpPr>
      <xdr:sp macro="" textlink="">
        <xdr:nvSpPr>
          <xdr:cNvPr id="23" name="Oval 22">
            <a:extLst>
              <a:ext uri="{FF2B5EF4-FFF2-40B4-BE49-F238E27FC236}">
                <a16:creationId xmlns:a16="http://schemas.microsoft.com/office/drawing/2014/main" id="{149FF7DD-A16A-C2AF-67DF-CD7F7D2F2CBF}"/>
              </a:ext>
            </a:extLst>
          </xdr:cNvPr>
          <xdr:cNvSpPr/>
        </xdr:nvSpPr>
        <xdr:spPr>
          <a:xfrm>
            <a:off x="3686175" y="1962150"/>
            <a:ext cx="304800" cy="304800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95393A86-F219-D1A6-3F53-F65F4C5BD47D}"/>
              </a:ext>
            </a:extLst>
          </xdr:cNvPr>
          <xdr:cNvSpPr txBox="1"/>
        </xdr:nvSpPr>
        <xdr:spPr>
          <a:xfrm>
            <a:off x="3714751" y="1638300"/>
            <a:ext cx="647700" cy="2381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Ali</a:t>
            </a:r>
          </a:p>
        </xdr:txBody>
      </xdr:sp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E46A39A5-09A3-32AF-C1D0-99D1EC6603BC}"/>
              </a:ext>
            </a:extLst>
          </xdr:cNvPr>
          <xdr:cNvCxnSpPr>
            <a:stCxn id="23" idx="0"/>
          </xdr:cNvCxnSpPr>
        </xdr:nvCxnSpPr>
        <xdr:spPr>
          <a:xfrm flipV="1">
            <a:off x="3838575" y="1876425"/>
            <a:ext cx="0" cy="857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266701</xdr:colOff>
      <xdr:row>24</xdr:row>
      <xdr:rowOff>0</xdr:rowOff>
    </xdr:from>
    <xdr:to>
      <xdr:col>7</xdr:col>
      <xdr:colOff>152401</xdr:colOff>
      <xdr:row>25</xdr:row>
      <xdr:rowOff>123825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1DCC1EB6-17D2-E7D9-F3EE-BCBA42CCD727}"/>
            </a:ext>
          </a:extLst>
        </xdr:cNvPr>
        <xdr:cNvSpPr txBox="1"/>
      </xdr:nvSpPr>
      <xdr:spPr>
        <a:xfrm>
          <a:off x="3924301" y="4572000"/>
          <a:ext cx="4953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sm</a:t>
          </a:r>
        </a:p>
      </xdr:txBody>
    </xdr:sp>
    <xdr:clientData/>
  </xdr:twoCellAnchor>
  <xdr:twoCellAnchor>
    <xdr:from>
      <xdr:col>7</xdr:col>
      <xdr:colOff>152401</xdr:colOff>
      <xdr:row>23</xdr:row>
      <xdr:rowOff>9525</xdr:rowOff>
    </xdr:from>
    <xdr:to>
      <xdr:col>8</xdr:col>
      <xdr:colOff>466725</xdr:colOff>
      <xdr:row>24</xdr:row>
      <xdr:rowOff>157163</xdr:rowOff>
    </xdr:to>
    <xdr:cxnSp macro="">
      <xdr:nvCxnSpPr>
        <xdr:cNvPr id="27" name="Connector: Curved 26">
          <a:extLst>
            <a:ext uri="{FF2B5EF4-FFF2-40B4-BE49-F238E27FC236}">
              <a16:creationId xmlns:a16="http://schemas.microsoft.com/office/drawing/2014/main" id="{8728C314-8504-ACB7-5281-AF7FED0C7B8D}"/>
            </a:ext>
          </a:extLst>
        </xdr:cNvPr>
        <xdr:cNvCxnSpPr>
          <a:stCxn id="26" idx="3"/>
          <a:endCxn id="23" idx="2"/>
        </xdr:cNvCxnSpPr>
      </xdr:nvCxnSpPr>
      <xdr:spPr>
        <a:xfrm flipV="1">
          <a:off x="4419601" y="4391025"/>
          <a:ext cx="923924" cy="33813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98339</xdr:colOff>
      <xdr:row>20</xdr:row>
      <xdr:rowOff>35119</xdr:rowOff>
    </xdr:from>
    <xdr:to>
      <xdr:col>11</xdr:col>
      <xdr:colOff>392531</xdr:colOff>
      <xdr:row>21</xdr:row>
      <xdr:rowOff>92269</xdr:rowOff>
    </xdr:to>
    <xdr:sp macro="" textlink="">
      <xdr:nvSpPr>
        <xdr:cNvPr id="21" name="Arrow: Up 20">
          <a:extLst>
            <a:ext uri="{FF2B5EF4-FFF2-40B4-BE49-F238E27FC236}">
              <a16:creationId xmlns:a16="http://schemas.microsoft.com/office/drawing/2014/main" id="{D4251045-E27F-0ACC-A597-EF40928B6C27}"/>
            </a:ext>
          </a:extLst>
        </xdr:cNvPr>
        <xdr:cNvSpPr/>
      </xdr:nvSpPr>
      <xdr:spPr>
        <a:xfrm rot="14598367">
          <a:off x="6217610" y="3212248"/>
          <a:ext cx="247650" cy="1513392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533400</xdr:colOff>
      <xdr:row>11</xdr:row>
      <xdr:rowOff>185738</xdr:rowOff>
    </xdr:from>
    <xdr:to>
      <xdr:col>8</xdr:col>
      <xdr:colOff>511362</xdr:colOff>
      <xdr:row>22</xdr:row>
      <xdr:rowOff>92262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E556E5C8-DB4F-8FFF-35AF-4E37D08CBEA3}"/>
            </a:ext>
          </a:extLst>
        </xdr:cNvPr>
        <xdr:cNvCxnSpPr>
          <a:stCxn id="6" idx="3"/>
          <a:endCxn id="23" idx="1"/>
        </xdr:cNvCxnSpPr>
      </xdr:nvCxnSpPr>
      <xdr:spPr>
        <a:xfrm>
          <a:off x="2971800" y="2281238"/>
          <a:ext cx="2416362" cy="2002024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438151</xdr:colOff>
      <xdr:row>26</xdr:row>
      <xdr:rowOff>47625</xdr:rowOff>
    </xdr:from>
    <xdr:to>
      <xdr:col>9</xdr:col>
      <xdr:colOff>323851</xdr:colOff>
      <xdr:row>27</xdr:row>
      <xdr:rowOff>171450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FC23880-6B32-F3F3-AAAF-5681C0AE15AB}"/>
            </a:ext>
          </a:extLst>
        </xdr:cNvPr>
        <xdr:cNvSpPr txBox="1"/>
      </xdr:nvSpPr>
      <xdr:spPr>
        <a:xfrm>
          <a:off x="5314951" y="5000625"/>
          <a:ext cx="4953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sm2</a:t>
          </a:r>
        </a:p>
      </xdr:txBody>
    </xdr:sp>
    <xdr:clientData/>
  </xdr:twoCellAnchor>
  <xdr:twoCellAnchor>
    <xdr:from>
      <xdr:col>9</xdr:col>
      <xdr:colOff>9525</xdr:colOff>
      <xdr:row>23</xdr:row>
      <xdr:rowOff>161925</xdr:rowOff>
    </xdr:from>
    <xdr:to>
      <xdr:col>9</xdr:col>
      <xdr:colOff>76201</xdr:colOff>
      <xdr:row>26</xdr:row>
      <xdr:rowOff>47625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CF75CB58-F879-9D16-2351-7BCFB624AF0F}"/>
            </a:ext>
          </a:extLst>
        </xdr:cNvPr>
        <xdr:cNvCxnSpPr>
          <a:stCxn id="32" idx="0"/>
          <a:endCxn id="23" idx="4"/>
        </xdr:cNvCxnSpPr>
      </xdr:nvCxnSpPr>
      <xdr:spPr>
        <a:xfrm rot="16200000" flipV="1">
          <a:off x="5300663" y="4738687"/>
          <a:ext cx="457200" cy="6667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3</xdr:row>
      <xdr:rowOff>57149</xdr:rowOff>
    </xdr:from>
    <xdr:to>
      <xdr:col>10</xdr:col>
      <xdr:colOff>571500</xdr:colOff>
      <xdr:row>9</xdr:row>
      <xdr:rowOff>28574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D6B638A-8B9E-4B9D-B249-BA19EB28AD0F}"/>
            </a:ext>
          </a:extLst>
        </xdr:cNvPr>
        <xdr:cNvGrpSpPr/>
      </xdr:nvGrpSpPr>
      <xdr:grpSpPr>
        <a:xfrm>
          <a:off x="5229225" y="628649"/>
          <a:ext cx="1466850" cy="1114425"/>
          <a:chOff x="5200650" y="628650"/>
          <a:chExt cx="1466850" cy="68580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4BEAB46E-4D07-6393-7887-2457508A0D2F}"/>
              </a:ext>
            </a:extLst>
          </xdr:cNvPr>
          <xdr:cNvSpPr/>
        </xdr:nvSpPr>
        <xdr:spPr>
          <a:xfrm>
            <a:off x="5200650" y="628650"/>
            <a:ext cx="1466850" cy="3429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 b="1"/>
              <a:t>Account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32425957-26D5-98DF-FB87-FB9B00BA801F}"/>
              </a:ext>
            </a:extLst>
          </xdr:cNvPr>
          <xdr:cNvSpPr/>
        </xdr:nvSpPr>
        <xdr:spPr>
          <a:xfrm>
            <a:off x="5200650" y="981075"/>
            <a:ext cx="1466850" cy="3333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Balance:double</a:t>
            </a:r>
          </a:p>
          <a:p>
            <a:pPr algn="l"/>
            <a:r>
              <a:rPr lang="en-US" sz="1100"/>
              <a:t>InterestRate: float</a:t>
            </a:r>
          </a:p>
        </xdr:txBody>
      </xdr:sp>
    </xdr:grpSp>
    <xdr:clientData/>
  </xdr:twoCellAnchor>
  <xdr:twoCellAnchor>
    <xdr:from>
      <xdr:col>7</xdr:col>
      <xdr:colOff>400050</xdr:colOff>
      <xdr:row>8</xdr:row>
      <xdr:rowOff>123825</xdr:rowOff>
    </xdr:from>
    <xdr:to>
      <xdr:col>8</xdr:col>
      <xdr:colOff>390525</xdr:colOff>
      <xdr:row>11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2436AB0C-724B-4DC9-B2AB-14B1A85F1CF6}"/>
            </a:ext>
          </a:extLst>
        </xdr:cNvPr>
        <xdr:cNvCxnSpPr/>
      </xdr:nvCxnSpPr>
      <xdr:spPr>
        <a:xfrm flipH="1">
          <a:off x="4667250" y="1647825"/>
          <a:ext cx="600075" cy="5048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257176</xdr:colOff>
      <xdr:row>8</xdr:row>
      <xdr:rowOff>85725</xdr:rowOff>
    </xdr:from>
    <xdr:to>
      <xdr:col>10</xdr:col>
      <xdr:colOff>519492</xdr:colOff>
      <xdr:row>11</xdr:row>
      <xdr:rowOff>128967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106837C5-04BA-4DCE-8D26-C46E27ADC018}"/>
            </a:ext>
          </a:extLst>
        </xdr:cNvPr>
        <xdr:cNvCxnSpPr/>
      </xdr:nvCxnSpPr>
      <xdr:spPr>
        <a:xfrm>
          <a:off x="6353176" y="1609725"/>
          <a:ext cx="262316" cy="61474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257175</xdr:colOff>
      <xdr:row>8</xdr:row>
      <xdr:rowOff>142875</xdr:rowOff>
    </xdr:from>
    <xdr:ext cx="443006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980536B-8F75-45AD-8400-2018A1186307}"/>
            </a:ext>
          </a:extLst>
        </xdr:cNvPr>
        <xdr:cNvSpPr txBox="1"/>
      </xdr:nvSpPr>
      <xdr:spPr>
        <a:xfrm>
          <a:off x="3305175" y="1666875"/>
          <a:ext cx="4430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acc1</a:t>
          </a:r>
        </a:p>
      </xdr:txBody>
    </xdr:sp>
    <xdr:clientData/>
  </xdr:oneCellAnchor>
  <xdr:twoCellAnchor>
    <xdr:from>
      <xdr:col>6</xdr:col>
      <xdr:colOff>90581</xdr:colOff>
      <xdr:row>9</xdr:row>
      <xdr:rowOff>84655</xdr:rowOff>
    </xdr:from>
    <xdr:to>
      <xdr:col>7</xdr:col>
      <xdr:colOff>171450</xdr:colOff>
      <xdr:row>11</xdr:row>
      <xdr:rowOff>176213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9F31A15D-1046-4900-BDB7-D27CC9406695}"/>
            </a:ext>
          </a:extLst>
        </xdr:cNvPr>
        <xdr:cNvCxnSpPr>
          <a:stCxn id="7" idx="3"/>
          <a:endCxn id="13" idx="2"/>
        </xdr:cNvCxnSpPr>
      </xdr:nvCxnSpPr>
      <xdr:spPr>
        <a:xfrm>
          <a:off x="3748181" y="1799155"/>
          <a:ext cx="690469" cy="472558"/>
        </a:xfrm>
        <a:prstGeom prst="curvedConnector3">
          <a:avLst/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390525</xdr:colOff>
      <xdr:row>16</xdr:row>
      <xdr:rowOff>104775</xdr:rowOff>
    </xdr:from>
    <xdr:ext cx="443006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4A84383-1B23-4BC5-9229-27FFA55C55E9}"/>
            </a:ext>
          </a:extLst>
        </xdr:cNvPr>
        <xdr:cNvSpPr txBox="1"/>
      </xdr:nvSpPr>
      <xdr:spPr>
        <a:xfrm>
          <a:off x="5876925" y="3152775"/>
          <a:ext cx="4430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acc2</a:t>
          </a:r>
        </a:p>
      </xdr:txBody>
    </xdr:sp>
    <xdr:clientData/>
  </xdr:oneCellAnchor>
  <xdr:twoCellAnchor>
    <xdr:from>
      <xdr:col>10</xdr:col>
      <xdr:colOff>38100</xdr:colOff>
      <xdr:row>12</xdr:row>
      <xdr:rowOff>128212</xdr:rowOff>
    </xdr:from>
    <xdr:to>
      <xdr:col>10</xdr:col>
      <xdr:colOff>481395</xdr:colOff>
      <xdr:row>17</xdr:row>
      <xdr:rowOff>38101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DA1EEB42-4684-4C8A-8FBE-AF3B5A4FD956}"/>
            </a:ext>
          </a:extLst>
        </xdr:cNvPr>
        <xdr:cNvCxnSpPr/>
      </xdr:nvCxnSpPr>
      <xdr:spPr>
        <a:xfrm rot="5400000" flipH="1" flipV="1">
          <a:off x="5924553" y="2623759"/>
          <a:ext cx="862389" cy="443295"/>
        </a:xfrm>
        <a:prstGeom prst="curvedConnector3">
          <a:avLst>
            <a:gd name="adj1" fmla="val 50000"/>
          </a:avLst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518949</xdr:colOff>
      <xdr:row>4</xdr:row>
      <xdr:rowOff>78828</xdr:rowOff>
    </xdr:from>
    <xdr:to>
      <xdr:col>12</xdr:col>
      <xdr:colOff>437169</xdr:colOff>
      <xdr:row>5</xdr:row>
      <xdr:rowOff>152888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BD2427D-7015-438F-9C97-E47E457CFC1E}"/>
            </a:ext>
          </a:extLst>
        </xdr:cNvPr>
        <xdr:cNvSpPr txBox="1"/>
      </xdr:nvSpPr>
      <xdr:spPr>
        <a:xfrm>
          <a:off x="6614949" y="840828"/>
          <a:ext cx="11374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InterestRate=5%</a:t>
          </a:r>
        </a:p>
      </xdr:txBody>
    </xdr:sp>
    <xdr:clientData/>
  </xdr:twoCellAnchor>
  <xdr:twoCellAnchor>
    <xdr:from>
      <xdr:col>7</xdr:col>
      <xdr:colOff>171451</xdr:colOff>
      <xdr:row>10</xdr:row>
      <xdr:rowOff>171450</xdr:rowOff>
    </xdr:from>
    <xdr:to>
      <xdr:col>9</xdr:col>
      <xdr:colOff>552450</xdr:colOff>
      <xdr:row>17</xdr:row>
      <xdr:rowOff>43804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F6B42E42-16E1-48AB-BE90-9200BC55614D}"/>
            </a:ext>
          </a:extLst>
        </xdr:cNvPr>
        <xdr:cNvGrpSpPr/>
      </xdr:nvGrpSpPr>
      <xdr:grpSpPr>
        <a:xfrm>
          <a:off x="4467226" y="2076450"/>
          <a:ext cx="1600199" cy="1205854"/>
          <a:chOff x="4467226" y="2076450"/>
          <a:chExt cx="1600199" cy="1205854"/>
        </a:xfrm>
      </xdr:grpSpPr>
      <xdr:sp macro="" textlink="">
        <xdr:nvSpPr>
          <xdr:cNvPr id="13" name="Oval 12">
            <a:extLst>
              <a:ext uri="{FF2B5EF4-FFF2-40B4-BE49-F238E27FC236}">
                <a16:creationId xmlns:a16="http://schemas.microsoft.com/office/drawing/2014/main" id="{FEF405C8-89A6-BCEB-121A-D66ACADE5747}"/>
              </a:ext>
            </a:extLst>
          </xdr:cNvPr>
          <xdr:cNvSpPr/>
        </xdr:nvSpPr>
        <xdr:spPr>
          <a:xfrm>
            <a:off x="4467226" y="2124075"/>
            <a:ext cx="292902" cy="2952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FFE10FC3-0781-0FD3-438A-9FD19193A643}"/>
              </a:ext>
            </a:extLst>
          </xdr:cNvPr>
          <xdr:cNvSpPr txBox="1"/>
        </xdr:nvSpPr>
        <xdr:spPr>
          <a:xfrm>
            <a:off x="4712885" y="2076450"/>
            <a:ext cx="91927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Balance=840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6631774B-4050-4EB2-8F32-78732139931D}"/>
              </a:ext>
            </a:extLst>
          </xdr:cNvPr>
          <xdr:cNvSpPr txBox="1"/>
        </xdr:nvSpPr>
        <xdr:spPr>
          <a:xfrm>
            <a:off x="4701679" y="2266950"/>
            <a:ext cx="91927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Account()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4ECED310-7E4A-1D92-4025-6A6817F0E8D5}"/>
              </a:ext>
            </a:extLst>
          </xdr:cNvPr>
          <xdr:cNvSpPr txBox="1"/>
        </xdr:nvSpPr>
        <xdr:spPr>
          <a:xfrm>
            <a:off x="4701679" y="2446244"/>
            <a:ext cx="13657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Account(initAmount)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BD236E21-2F4D-E342-C0C3-F949C77EB96A}"/>
              </a:ext>
            </a:extLst>
          </xdr:cNvPr>
          <xdr:cNvSpPr txBox="1"/>
        </xdr:nvSpPr>
        <xdr:spPr>
          <a:xfrm>
            <a:off x="4701679" y="2636744"/>
            <a:ext cx="13657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Withdraw(amount)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70DD0369-6653-1978-D25C-29EE2CF4E4F9}"/>
              </a:ext>
            </a:extLst>
          </xdr:cNvPr>
          <xdr:cNvSpPr txBox="1"/>
        </xdr:nvSpPr>
        <xdr:spPr>
          <a:xfrm>
            <a:off x="4692154" y="2827244"/>
            <a:ext cx="13657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Deposit(amount)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DFC921A7-126B-727B-9E29-51DBDB39C0C5}"/>
              </a:ext>
            </a:extLst>
          </xdr:cNvPr>
          <xdr:cNvSpPr txBox="1"/>
        </xdr:nvSpPr>
        <xdr:spPr>
          <a:xfrm>
            <a:off x="4692154" y="3017744"/>
            <a:ext cx="13657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Update()</a:t>
            </a:r>
          </a:p>
        </xdr:txBody>
      </xdr:sp>
    </xdr:grpSp>
    <xdr:clientData/>
  </xdr:twoCellAnchor>
  <xdr:twoCellAnchor>
    <xdr:from>
      <xdr:col>10</xdr:col>
      <xdr:colOff>504826</xdr:colOff>
      <xdr:row>11</xdr:row>
      <xdr:rowOff>38100</xdr:rowOff>
    </xdr:from>
    <xdr:to>
      <xdr:col>13</xdr:col>
      <xdr:colOff>276225</xdr:colOff>
      <xdr:row>17</xdr:row>
      <xdr:rowOff>100954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E5AF9C3B-2F33-459D-A61D-332AC6CA3E0A}"/>
            </a:ext>
          </a:extLst>
        </xdr:cNvPr>
        <xdr:cNvGrpSpPr/>
      </xdr:nvGrpSpPr>
      <xdr:grpSpPr>
        <a:xfrm>
          <a:off x="6629401" y="2133600"/>
          <a:ext cx="1600199" cy="1205854"/>
          <a:chOff x="4467226" y="2076450"/>
          <a:chExt cx="1600199" cy="1205854"/>
        </a:xfrm>
      </xdr:grpSpPr>
      <xdr:sp macro="" textlink="">
        <xdr:nvSpPr>
          <xdr:cNvPr id="21" name="Oval 20">
            <a:extLst>
              <a:ext uri="{FF2B5EF4-FFF2-40B4-BE49-F238E27FC236}">
                <a16:creationId xmlns:a16="http://schemas.microsoft.com/office/drawing/2014/main" id="{DEA9A162-138D-A525-90DF-DBF2186C3669}"/>
              </a:ext>
            </a:extLst>
          </xdr:cNvPr>
          <xdr:cNvSpPr/>
        </xdr:nvSpPr>
        <xdr:spPr>
          <a:xfrm>
            <a:off x="4467226" y="2124075"/>
            <a:ext cx="292902" cy="2952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FC9A6054-83F8-72E1-BF71-1031A837782E}"/>
              </a:ext>
            </a:extLst>
          </xdr:cNvPr>
          <xdr:cNvSpPr txBox="1"/>
        </xdr:nvSpPr>
        <xdr:spPr>
          <a:xfrm>
            <a:off x="4712885" y="2076450"/>
            <a:ext cx="91927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Balance=840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8A46C3DB-C5C2-974C-5A56-0142022CE0F1}"/>
              </a:ext>
            </a:extLst>
          </xdr:cNvPr>
          <xdr:cNvSpPr txBox="1"/>
        </xdr:nvSpPr>
        <xdr:spPr>
          <a:xfrm>
            <a:off x="4701679" y="2266950"/>
            <a:ext cx="91927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Account()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256854E2-72CE-C330-D0A5-00DCC903CAE9}"/>
              </a:ext>
            </a:extLst>
          </xdr:cNvPr>
          <xdr:cNvSpPr txBox="1"/>
        </xdr:nvSpPr>
        <xdr:spPr>
          <a:xfrm>
            <a:off x="4701679" y="2446244"/>
            <a:ext cx="13657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Account(initAmount)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42C503AE-32CD-D76E-E693-39B4EA28192B}"/>
              </a:ext>
            </a:extLst>
          </xdr:cNvPr>
          <xdr:cNvSpPr txBox="1"/>
        </xdr:nvSpPr>
        <xdr:spPr>
          <a:xfrm>
            <a:off x="4701679" y="2636744"/>
            <a:ext cx="13657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Withdraw(amount)</a:t>
            </a: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4C165829-442E-2E11-EF0A-206BD0223460}"/>
              </a:ext>
            </a:extLst>
          </xdr:cNvPr>
          <xdr:cNvSpPr txBox="1"/>
        </xdr:nvSpPr>
        <xdr:spPr>
          <a:xfrm>
            <a:off x="4692154" y="2827244"/>
            <a:ext cx="13657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Deposit(amount)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67988CE0-6464-3CE4-94FD-CF169C251F68}"/>
              </a:ext>
            </a:extLst>
          </xdr:cNvPr>
          <xdr:cNvSpPr txBox="1"/>
        </xdr:nvSpPr>
        <xdr:spPr>
          <a:xfrm>
            <a:off x="4692154" y="3017744"/>
            <a:ext cx="13657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Update()</a:t>
            </a:r>
          </a:p>
        </xdr:txBody>
      </xdr:sp>
    </xdr:grpSp>
    <xdr:clientData/>
  </xdr:twoCellAnchor>
  <xdr:twoCellAnchor>
    <xdr:from>
      <xdr:col>10</xdr:col>
      <xdr:colOff>528473</xdr:colOff>
      <xdr:row>5</xdr:row>
      <xdr:rowOff>155028</xdr:rowOff>
    </xdr:from>
    <xdr:to>
      <xdr:col>13</xdr:col>
      <xdr:colOff>276224</xdr:colOff>
      <xdr:row>7</xdr:row>
      <xdr:rowOff>38588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545BB9B-B77B-4B09-9F42-1560B57C6667}"/>
            </a:ext>
          </a:extLst>
        </xdr:cNvPr>
        <xdr:cNvSpPr txBox="1"/>
      </xdr:nvSpPr>
      <xdr:spPr>
        <a:xfrm>
          <a:off x="6624473" y="1107528"/>
          <a:ext cx="1576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PurgeInactiveAccounts()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205154</xdr:colOff>
      <xdr:row>2</xdr:row>
      <xdr:rowOff>5862</xdr:rowOff>
    </xdr:from>
    <xdr:to>
      <xdr:col>10</xdr:col>
      <xdr:colOff>520211</xdr:colOff>
      <xdr:row>16</xdr:row>
      <xdr:rowOff>82062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9127D-E027-4F06-8132-C0628F657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336176</xdr:colOff>
      <xdr:row>18</xdr:row>
      <xdr:rowOff>156882</xdr:rowOff>
    </xdr:from>
    <xdr:to>
      <xdr:col>8</xdr:col>
      <xdr:colOff>84044</xdr:colOff>
      <xdr:row>22</xdr:row>
      <xdr:rowOff>166407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E04864-9E8B-4668-A8EA-A618EC51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776" y="3585882"/>
          <a:ext cx="4015068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527538</xdr:colOff>
      <xdr:row>10</xdr:row>
      <xdr:rowOff>36635</xdr:rowOff>
    </xdr:from>
    <xdr:to>
      <xdr:col>8</xdr:col>
      <xdr:colOff>57882</xdr:colOff>
      <xdr:row>18</xdr:row>
      <xdr:rowOff>103310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29C9C1-B498-496B-89C4-7A55A299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538" y="1941635"/>
          <a:ext cx="4407144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0C16-0D9B-4CC7-9B53-A32C4BE559BB}">
  <dimension ref="A2:D17"/>
  <sheetViews>
    <sheetView topLeftCell="A2" zoomScale="175" zoomScaleNormal="175" workbookViewId="0">
      <selection activeCell="D8" sqref="D8"/>
    </sheetView>
  </sheetViews>
  <sheetFormatPr defaultRowHeight="15" x14ac:dyDescent="0.25"/>
  <cols>
    <col min="1" max="1" width="3" bestFit="1" customWidth="1"/>
    <col min="2" max="2" width="37.28515625" customWidth="1"/>
    <col min="3" max="3" width="3" bestFit="1" customWidth="1"/>
    <col min="4" max="4" width="46.28515625" bestFit="1" customWidth="1"/>
  </cols>
  <sheetData>
    <row r="2" spans="1:4" x14ac:dyDescent="0.25">
      <c r="A2" s="9" t="s">
        <v>27</v>
      </c>
      <c r="B2" s="9"/>
      <c r="C2" s="9"/>
      <c r="D2" s="9"/>
    </row>
    <row r="3" spans="1:4" x14ac:dyDescent="0.25">
      <c r="A3" s="1">
        <v>1</v>
      </c>
      <c r="B3" t="s">
        <v>0</v>
      </c>
      <c r="C3" s="1">
        <v>16</v>
      </c>
      <c r="D3" t="s">
        <v>12</v>
      </c>
    </row>
    <row r="4" spans="1:4" x14ac:dyDescent="0.25">
      <c r="A4" s="1">
        <v>2</v>
      </c>
      <c r="B4" t="s">
        <v>1</v>
      </c>
      <c r="C4" s="1">
        <v>17</v>
      </c>
      <c r="D4" t="s">
        <v>13</v>
      </c>
    </row>
    <row r="5" spans="1:4" x14ac:dyDescent="0.25">
      <c r="A5" s="1">
        <v>3</v>
      </c>
      <c r="B5" t="s">
        <v>2</v>
      </c>
      <c r="C5" s="1">
        <v>18</v>
      </c>
      <c r="D5" t="s">
        <v>23</v>
      </c>
    </row>
    <row r="6" spans="1:4" x14ac:dyDescent="0.25">
      <c r="A6" s="1">
        <v>4</v>
      </c>
      <c r="B6" t="s">
        <v>3</v>
      </c>
      <c r="C6" s="1">
        <v>19</v>
      </c>
      <c r="D6" t="s">
        <v>14</v>
      </c>
    </row>
    <row r="7" spans="1:4" x14ac:dyDescent="0.25">
      <c r="A7" s="1">
        <v>5</v>
      </c>
      <c r="B7" t="s">
        <v>4</v>
      </c>
      <c r="C7" s="1">
        <v>20</v>
      </c>
      <c r="D7" t="s">
        <v>15</v>
      </c>
    </row>
    <row r="8" spans="1:4" x14ac:dyDescent="0.25">
      <c r="A8" s="1">
        <v>6</v>
      </c>
      <c r="B8" t="s">
        <v>5</v>
      </c>
      <c r="C8" s="1">
        <v>21</v>
      </c>
      <c r="D8" t="s">
        <v>16</v>
      </c>
    </row>
    <row r="9" spans="1:4" x14ac:dyDescent="0.25">
      <c r="A9" s="1">
        <v>7</v>
      </c>
      <c r="B9" t="s">
        <v>6</v>
      </c>
      <c r="C9" s="1">
        <v>22</v>
      </c>
      <c r="D9" t="s">
        <v>17</v>
      </c>
    </row>
    <row r="10" spans="1:4" x14ac:dyDescent="0.25">
      <c r="A10" s="1">
        <v>8</v>
      </c>
      <c r="B10" t="s">
        <v>7</v>
      </c>
      <c r="C10" s="1">
        <v>23</v>
      </c>
      <c r="D10" t="s">
        <v>18</v>
      </c>
    </row>
    <row r="11" spans="1:4" x14ac:dyDescent="0.25">
      <c r="A11" s="1">
        <v>9</v>
      </c>
      <c r="B11" t="s">
        <v>26</v>
      </c>
      <c r="C11" s="1">
        <v>24</v>
      </c>
      <c r="D11" t="s">
        <v>19</v>
      </c>
    </row>
    <row r="12" spans="1:4" x14ac:dyDescent="0.25">
      <c r="A12" s="1">
        <v>10</v>
      </c>
      <c r="B12" t="s">
        <v>8</v>
      </c>
      <c r="C12" s="1">
        <v>25</v>
      </c>
      <c r="D12" t="s">
        <v>20</v>
      </c>
    </row>
    <row r="13" spans="1:4" x14ac:dyDescent="0.25">
      <c r="A13" s="1">
        <v>11</v>
      </c>
      <c r="B13" t="s">
        <v>9</v>
      </c>
      <c r="C13" s="1">
        <v>26</v>
      </c>
      <c r="D13" t="s">
        <v>21</v>
      </c>
    </row>
    <row r="14" spans="1:4" x14ac:dyDescent="0.25">
      <c r="A14" s="1">
        <v>12</v>
      </c>
      <c r="B14" t="s">
        <v>25</v>
      </c>
      <c r="C14" s="1">
        <v>27</v>
      </c>
      <c r="D14" t="s">
        <v>22</v>
      </c>
    </row>
    <row r="15" spans="1:4" x14ac:dyDescent="0.25">
      <c r="A15" s="1">
        <v>13</v>
      </c>
      <c r="B15" t="s">
        <v>10</v>
      </c>
      <c r="C15" s="1">
        <v>28</v>
      </c>
      <c r="D15" t="s">
        <v>30</v>
      </c>
    </row>
    <row r="16" spans="1:4" x14ac:dyDescent="0.25">
      <c r="A16" s="1">
        <v>14</v>
      </c>
      <c r="B16" t="s">
        <v>11</v>
      </c>
      <c r="C16" s="1">
        <v>29</v>
      </c>
      <c r="D16" t="s">
        <v>29</v>
      </c>
    </row>
    <row r="17" spans="1:4" x14ac:dyDescent="0.25">
      <c r="A17" s="1">
        <v>15</v>
      </c>
      <c r="B17" t="s">
        <v>24</v>
      </c>
      <c r="C17" s="1">
        <v>30</v>
      </c>
      <c r="D17" t="s">
        <v>28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E6ED0-B3CF-4E73-9029-3140FDA86D01}">
  <dimension ref="A1"/>
  <sheetViews>
    <sheetView workbookViewId="0">
      <selection activeCell="Q19" sqref="Q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09F42-FDD7-4B31-867F-31395FA9A318}">
  <dimension ref="D17:F18"/>
  <sheetViews>
    <sheetView tabSelected="1" zoomScaleNormal="100" workbookViewId="0">
      <selection activeCell="J23" sqref="J23"/>
    </sheetView>
  </sheetViews>
  <sheetFormatPr defaultRowHeight="15" x14ac:dyDescent="0.25"/>
  <cols>
    <col min="4" max="4" width="9.5703125" bestFit="1" customWidth="1"/>
  </cols>
  <sheetData>
    <row r="17" spans="4:6" x14ac:dyDescent="0.25">
      <c r="D17" s="3">
        <v>4000000</v>
      </c>
      <c r="E17" s="2" t="s">
        <v>31</v>
      </c>
      <c r="F17">
        <v>4</v>
      </c>
    </row>
    <row r="18" spans="4:6" x14ac:dyDescent="0.25">
      <c r="D18" s="3">
        <v>1000000</v>
      </c>
      <c r="E18" s="2" t="s">
        <v>31</v>
      </c>
      <c r="F18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9E71B-80CF-4BE6-9EEC-4E545122A2BF}">
  <dimension ref="B2:C16"/>
  <sheetViews>
    <sheetView tabSelected="1" zoomScale="115" zoomScaleNormal="115" workbookViewId="0">
      <selection activeCell="J23" sqref="J23"/>
    </sheetView>
  </sheetViews>
  <sheetFormatPr defaultRowHeight="15" x14ac:dyDescent="0.25"/>
  <cols>
    <col min="1" max="1" width="4" customWidth="1"/>
    <col min="2" max="2" width="12.28515625" bestFit="1" customWidth="1"/>
    <col min="3" max="3" width="11.140625" bestFit="1" customWidth="1"/>
  </cols>
  <sheetData>
    <row r="2" spans="2:3" x14ac:dyDescent="0.25">
      <c r="B2" t="s">
        <v>35</v>
      </c>
      <c r="C2" s="4">
        <v>100</v>
      </c>
    </row>
    <row r="3" spans="2:3" x14ac:dyDescent="0.25">
      <c r="B3" t="s">
        <v>34</v>
      </c>
      <c r="C3" s="6">
        <v>0.05</v>
      </c>
    </row>
    <row r="5" spans="2:3" x14ac:dyDescent="0.25">
      <c r="B5" s="5" t="s">
        <v>33</v>
      </c>
      <c r="C5" s="5" t="s">
        <v>32</v>
      </c>
    </row>
    <row r="6" spans="2:3" x14ac:dyDescent="0.25">
      <c r="B6">
        <v>0</v>
      </c>
      <c r="C6" s="4">
        <f t="shared" ref="C6:C16" si="0">FV(AnnualRate,B6,0,-Saving)</f>
        <v>100</v>
      </c>
    </row>
    <row r="7" spans="2:3" x14ac:dyDescent="0.25">
      <c r="B7">
        <v>1</v>
      </c>
      <c r="C7" s="4">
        <f t="shared" si="0"/>
        <v>105</v>
      </c>
    </row>
    <row r="8" spans="2:3" x14ac:dyDescent="0.25">
      <c r="B8">
        <v>2</v>
      </c>
      <c r="C8" s="4">
        <f t="shared" si="0"/>
        <v>110.25</v>
      </c>
    </row>
    <row r="9" spans="2:3" x14ac:dyDescent="0.25">
      <c r="B9">
        <v>3</v>
      </c>
      <c r="C9" s="4">
        <f t="shared" si="0"/>
        <v>115.76250000000002</v>
      </c>
    </row>
    <row r="10" spans="2:3" x14ac:dyDescent="0.25">
      <c r="B10">
        <v>4</v>
      </c>
      <c r="C10" s="4">
        <f t="shared" si="0"/>
        <v>121.550625</v>
      </c>
    </row>
    <row r="11" spans="2:3" x14ac:dyDescent="0.25">
      <c r="B11">
        <v>5</v>
      </c>
      <c r="C11" s="4">
        <f t="shared" si="0"/>
        <v>127.62815625000002</v>
      </c>
    </row>
    <row r="12" spans="2:3" x14ac:dyDescent="0.25">
      <c r="B12">
        <v>6</v>
      </c>
      <c r="C12" s="4">
        <f t="shared" si="0"/>
        <v>134.0095640625</v>
      </c>
    </row>
    <row r="13" spans="2:3" x14ac:dyDescent="0.25">
      <c r="B13">
        <v>7</v>
      </c>
      <c r="C13" s="4">
        <f t="shared" si="0"/>
        <v>140.71004226562502</v>
      </c>
    </row>
    <row r="14" spans="2:3" x14ac:dyDescent="0.25">
      <c r="B14">
        <v>8</v>
      </c>
      <c r="C14" s="4">
        <f t="shared" si="0"/>
        <v>147.74554437890626</v>
      </c>
    </row>
    <row r="15" spans="2:3" x14ac:dyDescent="0.25">
      <c r="B15">
        <v>9</v>
      </c>
      <c r="C15" s="4">
        <f t="shared" si="0"/>
        <v>155.13282159785157</v>
      </c>
    </row>
    <row r="16" spans="2:3" x14ac:dyDescent="0.25">
      <c r="B16">
        <v>10</v>
      </c>
      <c r="C16" s="4">
        <f t="shared" si="0"/>
        <v>162.88946267774415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BF50-085F-482C-8483-942FDF3500D5}">
  <dimension ref="B2:D10"/>
  <sheetViews>
    <sheetView tabSelected="1" zoomScale="130" zoomScaleNormal="130" workbookViewId="0">
      <selection activeCell="J23" sqref="J23"/>
    </sheetView>
  </sheetViews>
  <sheetFormatPr defaultRowHeight="15" x14ac:dyDescent="0.25"/>
  <cols>
    <col min="1" max="1" width="2.28515625" customWidth="1"/>
    <col min="2" max="2" width="20" bestFit="1" customWidth="1"/>
    <col min="3" max="3" width="15.140625" bestFit="1" customWidth="1"/>
  </cols>
  <sheetData>
    <row r="2" spans="2:4" x14ac:dyDescent="0.25">
      <c r="B2" s="7" t="s">
        <v>42</v>
      </c>
      <c r="C2" s="4">
        <v>1000000</v>
      </c>
    </row>
    <row r="3" spans="2:4" x14ac:dyDescent="0.25">
      <c r="B3" s="7" t="s">
        <v>34</v>
      </c>
      <c r="C3" s="8">
        <v>4.5999999999999999E-2</v>
      </c>
    </row>
    <row r="4" spans="2:4" x14ac:dyDescent="0.25">
      <c r="B4" s="7" t="s">
        <v>41</v>
      </c>
      <c r="C4">
        <v>30</v>
      </c>
      <c r="D4" t="s">
        <v>40</v>
      </c>
    </row>
    <row r="5" spans="2:4" x14ac:dyDescent="0.25">
      <c r="B5" s="7"/>
    </row>
    <row r="6" spans="2:4" x14ac:dyDescent="0.25">
      <c r="B6" s="7" t="s">
        <v>39</v>
      </c>
      <c r="C6" s="4">
        <f>PMT(AnnualRate/12,DurationInYears*12,-LoanAmount)</f>
        <v>5126.4436820978963</v>
      </c>
    </row>
    <row r="7" spans="2:4" x14ac:dyDescent="0.25">
      <c r="B7" s="7" t="s">
        <v>38</v>
      </c>
      <c r="C7" s="4">
        <f>3*MonthlyInstallment</f>
        <v>15379.33104629369</v>
      </c>
    </row>
    <row r="9" spans="2:4" x14ac:dyDescent="0.25">
      <c r="B9" s="7" t="s">
        <v>37</v>
      </c>
      <c r="C9" s="4">
        <f>MonthlyInstallment*DurationInYears*12</f>
        <v>1845519.7255552425</v>
      </c>
    </row>
    <row r="10" spans="2:4" x14ac:dyDescent="0.25">
      <c r="B10" s="7" t="s">
        <v>36</v>
      </c>
      <c r="C10" s="4">
        <f>TotalPayment-LoanAmount</f>
        <v>845519.7255552425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OO Terms</vt:lpstr>
      <vt:lpstr>Late Binding</vt:lpstr>
      <vt:lpstr>Bank</vt:lpstr>
      <vt:lpstr>FV</vt:lpstr>
      <vt:lpstr>Housing Loan</vt:lpstr>
      <vt:lpstr>FV!AnnualRate</vt:lpstr>
      <vt:lpstr>'Housing Loan'!AnnualRate</vt:lpstr>
      <vt:lpstr>'Housing Loan'!DurationInYears</vt:lpstr>
      <vt:lpstr>'Housing Loan'!LoanAmount</vt:lpstr>
      <vt:lpstr>'Housing Loan'!MonthlyInstallment</vt:lpstr>
      <vt:lpstr>FV!Saving</vt:lpstr>
      <vt:lpstr>'Housing Loan'!TotalPayment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Staff01</cp:lastModifiedBy>
  <dcterms:created xsi:type="dcterms:W3CDTF">2019-11-02T00:53:48Z</dcterms:created>
  <dcterms:modified xsi:type="dcterms:W3CDTF">2023-11-10T01:11:55Z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9a59f3b5-975d-47b9-96e9-0c38925eb93b</vt:lpwstr>
  </property>
</Properties>
</file>